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F196" i="1"/>
  <c r="G196" i="1"/>
</calcChain>
</file>

<file path=xl/sharedStrings.xml><?xml version="1.0" encoding="utf-8"?>
<sst xmlns="http://schemas.openxmlformats.org/spreadsheetml/2006/main" count="238" uniqueCount="78">
  <si>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</si>
  <si>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</si>
  <si>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</si>
  <si>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</si>
  <si>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</si>
  <si>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</si>
  <si>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</si>
  <si>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</si>
  <si>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</si>
  <si>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</si>
  <si>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</si>
  <si>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</si>
  <si>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</si>
  <si>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</si>
  <si>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</si>
  <si>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</si>
  <si>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</si>
  <si>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</si>
  <si>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</si>
  <si>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</si>
  <si>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</si>
  <si>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</si>
  <si>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</si>
  <si>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</si>
  <si>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</si>
  <si>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</si>
  <si>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</si>
  <si>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</si>
  <si>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</si>
  <si>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</si>
  <si>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</si>
  <si>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</si>
  <si>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</si>
  <si>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</si>
  <si>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</si>
  <si>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</si>
  <si>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</si>
  <si>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</si>
  <si>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</si>
  <si>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СОШ № 20 им. А.А. Хмелевского"</t>
  </si>
  <si>
    <t>Плов из филе кур</t>
  </si>
  <si>
    <t>Чай с лимоном</t>
  </si>
  <si>
    <t>200/15/7</t>
  </si>
  <si>
    <t>Хлеб ржано-пшеничный обог. Микронутриентами</t>
  </si>
  <si>
    <t>Каша пшенная жидкая молочная</t>
  </si>
  <si>
    <t>Кофейный напиток с молоком</t>
  </si>
  <si>
    <t>Батон</t>
  </si>
  <si>
    <t>Омлет натуральный</t>
  </si>
  <si>
    <t>Шницель из мяса птицы</t>
  </si>
  <si>
    <t>Чай с лимином</t>
  </si>
  <si>
    <t>Жаркое по -домашнему</t>
  </si>
  <si>
    <t>Какао с молоком</t>
  </si>
  <si>
    <t>Каша геркулесовая</t>
  </si>
  <si>
    <t>Бутерброды с маслом и сыром</t>
  </si>
  <si>
    <t>Помидор свежий</t>
  </si>
  <si>
    <t>Пудинг из творога</t>
  </si>
  <si>
    <t>Салат из свежих помидоров с луком</t>
  </si>
  <si>
    <t>Горошек зеленый отварной</t>
  </si>
  <si>
    <t>к/к</t>
  </si>
  <si>
    <t>Йогурт м.д.ж. 2,5%</t>
  </si>
  <si>
    <t>Гуляш и з отварного мяса</t>
  </si>
  <si>
    <t>Рис отварной</t>
  </si>
  <si>
    <t>Салат из белокачанной капусты</t>
  </si>
  <si>
    <t>Каша "Дружба"</t>
  </si>
  <si>
    <t>Запеканка из творога</t>
  </si>
  <si>
    <t>Рагу из птицы</t>
  </si>
  <si>
    <t>Салат из моркови с яблоками</t>
  </si>
  <si>
    <t>Чай с сахаром</t>
  </si>
  <si>
    <t>Суп молочный с макаронными изделиями</t>
  </si>
  <si>
    <t>Бутерброды с сыром</t>
  </si>
  <si>
    <t>Плоды и ягоды свежие</t>
  </si>
  <si>
    <t>Йогурт м.д.ж. 2.5%</t>
  </si>
  <si>
    <t>Мясо тушеное с овощами в соусе</t>
  </si>
  <si>
    <t>Каша рассыпчатая перловая</t>
  </si>
  <si>
    <t>Чай с молоком</t>
  </si>
  <si>
    <t>Салат из свежих огурцов</t>
  </si>
  <si>
    <t>директор школы</t>
  </si>
  <si>
    <t>Пожидаева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</si>
</sst>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16.3</v>
      </c>
      <c r="H6" s="40">
        <v>23.5</v>
      </c>
      <c r="I6" s="40">
        <v>33.799999999999997</v>
      </c>
      <c r="J6" s="40"/>
      <c r="K6" s="41">
        <v>291</v>
      </c>
      <c r="L6" s="40">
        <v>64</v>
      </c>
    </row>
    <row r="7" spans="1:12" ht="15" x14ac:dyDescent="0.25">
      <c r="A7" s="23"/>
      <c r="B7" s="15"/>
      <c r="C7" s="11"/>
      <c r="D7" s="6"/>
      <c r="E7" s="42" t="s">
        <v>54</v>
      </c>
      <c r="F7" s="43">
        <v>60</v>
      </c>
      <c r="G7" s="43">
        <v>0.7</v>
      </c>
      <c r="H7" s="43">
        <v>0.1</v>
      </c>
      <c r="I7" s="43">
        <v>2.2999999999999998</v>
      </c>
      <c r="J7" s="43">
        <v>14.5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0.2</v>
      </c>
      <c r="H8" s="43">
        <v>0</v>
      </c>
      <c r="I8" s="43">
        <v>15</v>
      </c>
      <c r="J8" s="43">
        <v>61.6</v>
      </c>
      <c r="K8" s="44">
        <v>377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0.3</v>
      </c>
      <c r="I9" s="43">
        <v>12.7</v>
      </c>
      <c r="J9" s="43"/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19.2</v>
      </c>
      <c r="H13" s="19">
        <f t="shared" si="0"/>
        <v>23.900000000000002</v>
      </c>
      <c r="I13" s="19">
        <f t="shared" si="0"/>
        <v>63.8</v>
      </c>
      <c r="J13" s="19">
        <f t="shared" si="0"/>
        <v>76.099999999999994</v>
      </c>
      <c r="K13" s="25"/>
      <c r="L13" s="19">
        <f t="shared" ref="L13" si="1">SUM(L6:L12)</f>
        <v>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290</v>
      </c>
      <c r="G24" s="32">
        <f t="shared" ref="G24:J24" si="4">G13+G23</f>
        <v>19.2</v>
      </c>
      <c r="H24" s="32">
        <f t="shared" si="4"/>
        <v>23.900000000000002</v>
      </c>
      <c r="I24" s="32">
        <f t="shared" si="4"/>
        <v>63.8</v>
      </c>
      <c r="J24" s="32">
        <f t="shared" si="4"/>
        <v>76.099999999999994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5.2</v>
      </c>
      <c r="H25" s="40">
        <v>8.1999999999999993</v>
      </c>
      <c r="I25" s="40">
        <v>26.9</v>
      </c>
      <c r="J25" s="40">
        <v>202.2</v>
      </c>
      <c r="K25" s="41">
        <v>182</v>
      </c>
      <c r="L25" s="40">
        <v>19.2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50</v>
      </c>
      <c r="G26" s="43">
        <v>9.5</v>
      </c>
      <c r="H26" s="43">
        <v>7.8</v>
      </c>
      <c r="I26" s="43">
        <v>12.9</v>
      </c>
      <c r="J26" s="43">
        <v>167.1</v>
      </c>
      <c r="K26" s="44">
        <v>222</v>
      </c>
      <c r="L26" s="43">
        <v>39.799999999999997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78.599999999999994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95</v>
      </c>
      <c r="G30" s="43">
        <v>1.9</v>
      </c>
      <c r="H30" s="43">
        <v>1.4</v>
      </c>
      <c r="I30" s="43">
        <v>2.9</v>
      </c>
      <c r="J30" s="43">
        <v>45.6</v>
      </c>
      <c r="K30" s="44"/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22</v>
      </c>
      <c r="H32" s="19">
        <f t="shared" ref="H32" si="7">SUM(H25:H31)</f>
        <v>20.699999999999996</v>
      </c>
      <c r="I32" s="19">
        <f t="shared" ref="I32" si="8">SUM(I25:I31)</f>
        <v>75.300000000000011</v>
      </c>
      <c r="J32" s="19">
        <f t="shared" ref="J32:L32" si="9">SUM(J25:J31)</f>
        <v>597</v>
      </c>
      <c r="K32" s="25"/>
      <c r="L32" s="19">
        <f t="shared" si="9"/>
        <v>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525</v>
      </c>
      <c r="G43" s="32">
        <f t="shared" ref="G43" si="14">G32+G42</f>
        <v>22</v>
      </c>
      <c r="H43" s="32">
        <f t="shared" ref="H43" si="15">H32+H42</f>
        <v>20.699999999999996</v>
      </c>
      <c r="I43" s="32">
        <f t="shared" ref="I43" si="16">I32+I42</f>
        <v>75.300000000000011</v>
      </c>
      <c r="J43" s="32">
        <f t="shared" ref="J43:L43" si="17">J32+J42</f>
        <v>597</v>
      </c>
      <c r="K43" s="32"/>
      <c r="L43" s="32">
        <f t="shared" si="17"/>
        <v>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9.5</v>
      </c>
      <c r="H44" s="40">
        <v>17.2</v>
      </c>
      <c r="I44" s="40">
        <v>1.8</v>
      </c>
      <c r="J44" s="40">
        <v>198.5</v>
      </c>
      <c r="K44" s="41">
        <v>210</v>
      </c>
      <c r="L44" s="40">
        <v>36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90</v>
      </c>
      <c r="G45" s="43">
        <v>19.7</v>
      </c>
      <c r="H45" s="43">
        <v>23.2</v>
      </c>
      <c r="I45" s="43">
        <v>8.1</v>
      </c>
      <c r="J45" s="43">
        <v>319.60000000000002</v>
      </c>
      <c r="K45" s="44">
        <v>295</v>
      </c>
      <c r="L45" s="43">
        <v>37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 t="s">
        <v>42</v>
      </c>
      <c r="G46" s="43">
        <v>0.2</v>
      </c>
      <c r="H46" s="43">
        <v>0</v>
      </c>
      <c r="I46" s="43">
        <v>15</v>
      </c>
      <c r="J46" s="43">
        <v>61.6</v>
      </c>
      <c r="K46" s="44">
        <v>377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</v>
      </c>
      <c r="H47" s="43">
        <v>0.3</v>
      </c>
      <c r="I47" s="43">
        <v>12.7</v>
      </c>
      <c r="J47" s="43">
        <v>61.2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60</v>
      </c>
      <c r="G49" s="43">
        <v>1.8</v>
      </c>
      <c r="H49" s="43">
        <v>0.1</v>
      </c>
      <c r="I49" s="43">
        <v>3.8</v>
      </c>
      <c r="J49" s="43">
        <v>23.3</v>
      </c>
      <c r="K49" s="44" t="s">
        <v>58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33.199999999999996</v>
      </c>
      <c r="H51" s="19">
        <f t="shared" ref="H51" si="19">SUM(H44:H50)</f>
        <v>40.799999999999997</v>
      </c>
      <c r="I51" s="19">
        <f t="shared" ref="I51" si="20">SUM(I44:I50)</f>
        <v>41.399999999999991</v>
      </c>
      <c r="J51" s="19">
        <f t="shared" ref="J51:L51" si="21">SUM(J44:J50)</f>
        <v>664.2</v>
      </c>
      <c r="K51" s="25"/>
      <c r="L51" s="19">
        <f t="shared" si="21"/>
        <v>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280</v>
      </c>
      <c r="G62" s="32">
        <f t="shared" ref="G62" si="26">G51+G61</f>
        <v>33.199999999999996</v>
      </c>
      <c r="H62" s="32">
        <f t="shared" ref="H62" si="27">H51+H61</f>
        <v>40.799999999999997</v>
      </c>
      <c r="I62" s="32">
        <f t="shared" ref="I62" si="28">I51+I61</f>
        <v>41.399999999999991</v>
      </c>
      <c r="J62" s="32">
        <f t="shared" ref="J62:L62" si="29">J51+J61</f>
        <v>664.2</v>
      </c>
      <c r="K62" s="32"/>
      <c r="L62" s="32">
        <f t="shared" si="29"/>
        <v>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18.899999999999999</v>
      </c>
      <c r="H63" s="40">
        <v>21.4</v>
      </c>
      <c r="I63" s="40">
        <v>19.5</v>
      </c>
      <c r="J63" s="40">
        <v>346.8</v>
      </c>
      <c r="K63" s="41">
        <v>259</v>
      </c>
      <c r="L63" s="40">
        <v>66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60</v>
      </c>
      <c r="G64" s="43">
        <v>0.8</v>
      </c>
      <c r="H64" s="43">
        <v>3.6</v>
      </c>
      <c r="I64" s="43">
        <v>2.9</v>
      </c>
      <c r="J64" s="43">
        <v>48.6</v>
      </c>
      <c r="K64" s="44">
        <v>23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3.9</v>
      </c>
      <c r="H65" s="43">
        <v>3.3</v>
      </c>
      <c r="I65" s="43">
        <v>16.7</v>
      </c>
      <c r="J65" s="43">
        <v>113.2</v>
      </c>
      <c r="K65" s="44">
        <v>382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2.6</v>
      </c>
      <c r="H66" s="43">
        <v>0.4</v>
      </c>
      <c r="I66" s="43">
        <v>17</v>
      </c>
      <c r="J66" s="43">
        <v>81.599999999999994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26.2</v>
      </c>
      <c r="H70" s="19">
        <f t="shared" ref="H70" si="31">SUM(H63:H69)</f>
        <v>28.7</v>
      </c>
      <c r="I70" s="19">
        <f t="shared" ref="I70" si="32">SUM(I63:I69)</f>
        <v>56.099999999999994</v>
      </c>
      <c r="J70" s="19">
        <f t="shared" ref="J70:L70" si="33">SUM(J63:J69)</f>
        <v>590.20000000000005</v>
      </c>
      <c r="K70" s="25"/>
      <c r="L70" s="19">
        <f t="shared" si="33"/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26.2</v>
      </c>
      <c r="H81" s="32">
        <f t="shared" ref="H81" si="39">H70+H80</f>
        <v>28.7</v>
      </c>
      <c r="I81" s="32">
        <f t="shared" ref="I81" si="40">I70+I80</f>
        <v>56.099999999999994</v>
      </c>
      <c r="J81" s="32">
        <f t="shared" ref="J81:L81" si="41">J70+J80</f>
        <v>590.20000000000005</v>
      </c>
      <c r="K81" s="32"/>
      <c r="L81" s="32">
        <f t="shared" si="41"/>
        <v>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5.9</v>
      </c>
      <c r="H82" s="40">
        <v>9.4</v>
      </c>
      <c r="I82" s="40">
        <v>22.8</v>
      </c>
      <c r="J82" s="40">
        <v>201.2</v>
      </c>
      <c r="K82" s="41">
        <v>173</v>
      </c>
      <c r="L82" s="40">
        <v>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 t="s">
        <v>42</v>
      </c>
      <c r="G84" s="43">
        <v>0.2</v>
      </c>
      <c r="H84" s="43">
        <v>0</v>
      </c>
      <c r="I84" s="43">
        <v>15</v>
      </c>
      <c r="J84" s="43">
        <v>61.6</v>
      </c>
      <c r="K84" s="44">
        <v>377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5.8</v>
      </c>
      <c r="H85" s="43">
        <v>9.4</v>
      </c>
      <c r="I85" s="43">
        <v>15.4</v>
      </c>
      <c r="J85" s="43">
        <v>170.6</v>
      </c>
      <c r="K85" s="44">
        <v>3</v>
      </c>
      <c r="L85" s="43">
        <v>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95</v>
      </c>
      <c r="G87" s="43">
        <v>2.7</v>
      </c>
      <c r="H87" s="43">
        <v>2.4</v>
      </c>
      <c r="I87" s="43">
        <v>4.3</v>
      </c>
      <c r="J87" s="43">
        <v>53.7</v>
      </c>
      <c r="K87" s="44"/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14.600000000000001</v>
      </c>
      <c r="H89" s="19">
        <f t="shared" ref="H89" si="43">SUM(H82:H88)</f>
        <v>21.2</v>
      </c>
      <c r="I89" s="19">
        <f t="shared" ref="I89" si="44">SUM(I82:I88)</f>
        <v>57.499999999999993</v>
      </c>
      <c r="J89" s="19">
        <f t="shared" ref="J89:L89" si="45">SUM(J82:J88)</f>
        <v>487.09999999999997</v>
      </c>
      <c r="K89" s="25"/>
      <c r="L89" s="19">
        <f t="shared" si="45"/>
        <v>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295</v>
      </c>
      <c r="G100" s="32">
        <f t="shared" ref="G100" si="50">G89+G99</f>
        <v>14.600000000000001</v>
      </c>
      <c r="H100" s="32">
        <f t="shared" ref="H100" si="51">H89+H99</f>
        <v>21.2</v>
      </c>
      <c r="I100" s="32">
        <f t="shared" ref="I100" si="52">I89+I99</f>
        <v>57.499999999999993</v>
      </c>
      <c r="J100" s="32">
        <f t="shared" ref="J100:L100" si="53">J89+J99</f>
        <v>487.09999999999997</v>
      </c>
      <c r="K100" s="32"/>
      <c r="L100" s="32">
        <f t="shared" si="53"/>
        <v>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100</v>
      </c>
      <c r="G101" s="40">
        <v>17.2</v>
      </c>
      <c r="H101" s="40">
        <v>18.5</v>
      </c>
      <c r="I101" s="40">
        <v>2.5</v>
      </c>
      <c r="J101" s="40">
        <v>245.2</v>
      </c>
      <c r="K101" s="41">
        <v>246</v>
      </c>
      <c r="L101" s="40">
        <v>64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150</v>
      </c>
      <c r="G102" s="43">
        <v>3.6</v>
      </c>
      <c r="H102" s="43">
        <v>5.9</v>
      </c>
      <c r="I102" s="43">
        <v>38.5</v>
      </c>
      <c r="J102" s="43">
        <v>222</v>
      </c>
      <c r="K102" s="44">
        <v>304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 t="s">
        <v>42</v>
      </c>
      <c r="G103" s="43">
        <v>0.2</v>
      </c>
      <c r="H103" s="43">
        <v>0</v>
      </c>
      <c r="I103" s="43">
        <v>15</v>
      </c>
      <c r="J103" s="43">
        <v>61.6</v>
      </c>
      <c r="K103" s="44">
        <v>377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</v>
      </c>
      <c r="H104" s="43">
        <v>0.3</v>
      </c>
      <c r="I104" s="43">
        <v>12.7</v>
      </c>
      <c r="J104" s="43">
        <v>61.2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60</v>
      </c>
      <c r="G106" s="43">
        <v>1</v>
      </c>
      <c r="H106" s="43">
        <v>2.9</v>
      </c>
      <c r="I106" s="43">
        <v>5.2</v>
      </c>
      <c r="J106" s="43">
        <v>51.9</v>
      </c>
      <c r="K106" s="44">
        <v>45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24</v>
      </c>
      <c r="H108" s="19">
        <f t="shared" si="54"/>
        <v>27.599999999999998</v>
      </c>
      <c r="I108" s="19">
        <f t="shared" si="54"/>
        <v>73.900000000000006</v>
      </c>
      <c r="J108" s="19">
        <f t="shared" si="54"/>
        <v>641.9</v>
      </c>
      <c r="K108" s="25"/>
      <c r="L108" s="19">
        <f t="shared" ref="L108" si="55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340</v>
      </c>
      <c r="G119" s="32">
        <f t="shared" ref="G119" si="58">G108+G118</f>
        <v>24</v>
      </c>
      <c r="H119" s="32">
        <f t="shared" ref="H119" si="59">H108+H118</f>
        <v>27.599999999999998</v>
      </c>
      <c r="I119" s="32">
        <f t="shared" ref="I119" si="60">I108+I118</f>
        <v>73.900000000000006</v>
      </c>
      <c r="J119" s="32">
        <f t="shared" ref="J119:L119" si="61">J108+J118</f>
        <v>641.9</v>
      </c>
      <c r="K119" s="32"/>
      <c r="L119" s="32">
        <f t="shared" si="61"/>
        <v>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4.2</v>
      </c>
      <c r="H120" s="40">
        <v>7.9</v>
      </c>
      <c r="I120" s="40">
        <v>23.8</v>
      </c>
      <c r="J120" s="40">
        <v>183.4</v>
      </c>
      <c r="K120" s="41">
        <v>175</v>
      </c>
      <c r="L120" s="40">
        <v>19.8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50</v>
      </c>
      <c r="G121" s="43">
        <v>6.9</v>
      </c>
      <c r="H121" s="43">
        <v>5.9</v>
      </c>
      <c r="I121" s="43">
        <v>7.6</v>
      </c>
      <c r="J121" s="43">
        <v>112.7</v>
      </c>
      <c r="K121" s="44">
        <v>223</v>
      </c>
      <c r="L121" s="43">
        <v>39.200000000000003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3.9</v>
      </c>
      <c r="H122" s="43">
        <v>3.3</v>
      </c>
      <c r="I122" s="43">
        <v>16.7</v>
      </c>
      <c r="J122" s="43">
        <v>113.2</v>
      </c>
      <c r="K122" s="44">
        <v>382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35</v>
      </c>
      <c r="G123" s="43">
        <v>2.6</v>
      </c>
      <c r="H123" s="43">
        <v>1</v>
      </c>
      <c r="I123" s="43">
        <v>18</v>
      </c>
      <c r="J123" s="43">
        <v>91.7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95</v>
      </c>
      <c r="G125" s="43">
        <v>2.7</v>
      </c>
      <c r="H125" s="43">
        <v>2.4</v>
      </c>
      <c r="I125" s="43">
        <v>4.3</v>
      </c>
      <c r="J125" s="43">
        <v>53.7</v>
      </c>
      <c r="K125" s="44"/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20.3</v>
      </c>
      <c r="H127" s="19">
        <f t="shared" si="62"/>
        <v>20.5</v>
      </c>
      <c r="I127" s="19">
        <f t="shared" si="62"/>
        <v>70.399999999999991</v>
      </c>
      <c r="J127" s="19">
        <f t="shared" si="62"/>
        <v>554.70000000000005</v>
      </c>
      <c r="K127" s="25"/>
      <c r="L127" s="19">
        <f t="shared" ref="L127" si="63">SUM(L120:L126)</f>
        <v>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20.3</v>
      </c>
      <c r="H138" s="32">
        <f t="shared" ref="H138" si="67">H127+H137</f>
        <v>20.5</v>
      </c>
      <c r="I138" s="32">
        <f t="shared" ref="I138" si="68">I127+I137</f>
        <v>70.399999999999991</v>
      </c>
      <c r="J138" s="32">
        <f t="shared" ref="J138:L138" si="69">J127+J137</f>
        <v>554.70000000000005</v>
      </c>
      <c r="K138" s="32"/>
      <c r="L138" s="32">
        <f t="shared" si="69"/>
        <v>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17</v>
      </c>
      <c r="H139" s="40">
        <v>21.8</v>
      </c>
      <c r="I139" s="40">
        <v>17.399999999999999</v>
      </c>
      <c r="J139" s="40">
        <v>335.8</v>
      </c>
      <c r="K139" s="41">
        <v>309</v>
      </c>
      <c r="L139" s="40">
        <v>71</v>
      </c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60</v>
      </c>
      <c r="G140" s="43">
        <v>0.7</v>
      </c>
      <c r="H140" s="43">
        <v>0.1</v>
      </c>
      <c r="I140" s="43">
        <v>5.0999999999999996</v>
      </c>
      <c r="J140" s="43">
        <v>24.5</v>
      </c>
      <c r="K140" s="44">
        <v>59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0.3</v>
      </c>
      <c r="H141" s="43">
        <v>0</v>
      </c>
      <c r="I141" s="43">
        <v>11.5</v>
      </c>
      <c r="J141" s="43">
        <v>47.1</v>
      </c>
      <c r="K141" s="44">
        <v>376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2.6</v>
      </c>
      <c r="H142" s="43">
        <v>0.4</v>
      </c>
      <c r="I142" s="43">
        <v>17</v>
      </c>
      <c r="J142" s="43">
        <v>81.599999999999994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20.6</v>
      </c>
      <c r="H146" s="19">
        <f t="shared" si="70"/>
        <v>22.3</v>
      </c>
      <c r="I146" s="19">
        <f t="shared" si="70"/>
        <v>51</v>
      </c>
      <c r="J146" s="19">
        <f t="shared" si="70"/>
        <v>489</v>
      </c>
      <c r="K146" s="25"/>
      <c r="L146" s="19">
        <f t="shared" ref="L146" si="71">SUM(L139:L145)</f>
        <v>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20.6</v>
      </c>
      <c r="H157" s="32">
        <f t="shared" ref="H157" si="75">H146+H156</f>
        <v>22.3</v>
      </c>
      <c r="I157" s="32">
        <f t="shared" ref="I157" si="76">I146+I156</f>
        <v>51</v>
      </c>
      <c r="J157" s="32">
        <f t="shared" ref="J157:L157" si="77">J146+J156</f>
        <v>489</v>
      </c>
      <c r="K157" s="32"/>
      <c r="L157" s="32">
        <f t="shared" si="77"/>
        <v>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155</v>
      </c>
      <c r="G158" s="40">
        <v>4.7</v>
      </c>
      <c r="H158" s="40">
        <v>4.4000000000000004</v>
      </c>
      <c r="I158" s="40">
        <v>14.2</v>
      </c>
      <c r="J158" s="40">
        <v>116.1</v>
      </c>
      <c r="K158" s="41">
        <v>120</v>
      </c>
      <c r="L158" s="40">
        <v>20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3.9</v>
      </c>
      <c r="H160" s="43">
        <v>3.3</v>
      </c>
      <c r="I160" s="43">
        <v>16.7</v>
      </c>
      <c r="J160" s="43">
        <v>113.2</v>
      </c>
      <c r="K160" s="44">
        <v>382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5.8</v>
      </c>
      <c r="H161" s="43">
        <v>9.4</v>
      </c>
      <c r="I161" s="43">
        <v>15.4</v>
      </c>
      <c r="J161" s="43">
        <v>170.6</v>
      </c>
      <c r="K161" s="44">
        <v>3</v>
      </c>
      <c r="L161" s="43">
        <v>25</v>
      </c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0.4</v>
      </c>
      <c r="H162" s="43">
        <v>0.4</v>
      </c>
      <c r="I162" s="43">
        <v>9.5</v>
      </c>
      <c r="J162" s="43">
        <v>45.6</v>
      </c>
      <c r="K162" s="44">
        <v>338</v>
      </c>
      <c r="L162" s="43">
        <v>19</v>
      </c>
    </row>
    <row r="163" spans="1:12" ht="15" x14ac:dyDescent="0.25">
      <c r="A163" s="23"/>
      <c r="B163" s="15"/>
      <c r="C163" s="11"/>
      <c r="D163" s="6"/>
      <c r="E163" s="42" t="s">
        <v>71</v>
      </c>
      <c r="F163" s="43">
        <v>95</v>
      </c>
      <c r="G163" s="43">
        <v>2.7</v>
      </c>
      <c r="H163" s="43">
        <v>2.4</v>
      </c>
      <c r="I163" s="43">
        <v>4.3</v>
      </c>
      <c r="J163" s="43">
        <v>53.7</v>
      </c>
      <c r="K163" s="44"/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17.5</v>
      </c>
      <c r="H165" s="19">
        <f t="shared" si="78"/>
        <v>19.899999999999999</v>
      </c>
      <c r="I165" s="19">
        <f t="shared" si="78"/>
        <v>60.099999999999994</v>
      </c>
      <c r="J165" s="19">
        <f t="shared" si="78"/>
        <v>499.2</v>
      </c>
      <c r="K165" s="25"/>
      <c r="L165" s="19">
        <f t="shared" ref="L165" si="79">SUM(L158:L164)</f>
        <v>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17.5</v>
      </c>
      <c r="H176" s="32">
        <f t="shared" ref="H176" si="83">H165+H175</f>
        <v>19.899999999999999</v>
      </c>
      <c r="I176" s="32">
        <f t="shared" ref="I176" si="84">I165+I175</f>
        <v>60.099999999999994</v>
      </c>
      <c r="J176" s="32">
        <f t="shared" ref="J176:L176" si="85">J165+J175</f>
        <v>499.2</v>
      </c>
      <c r="K176" s="32"/>
      <c r="L176" s="32">
        <f t="shared" si="85"/>
        <v>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17.899999999999999</v>
      </c>
      <c r="H177" s="40">
        <v>19.7</v>
      </c>
      <c r="I177" s="40">
        <v>2.8</v>
      </c>
      <c r="J177" s="40">
        <v>259.39999999999998</v>
      </c>
      <c r="K177" s="41">
        <v>256</v>
      </c>
      <c r="L177" s="40">
        <v>63</v>
      </c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150</v>
      </c>
      <c r="G178" s="43">
        <v>4.5</v>
      </c>
      <c r="H178" s="43">
        <v>4.5</v>
      </c>
      <c r="I178" s="43">
        <v>32.1</v>
      </c>
      <c r="J178" s="43">
        <v>187.5</v>
      </c>
      <c r="K178" s="44">
        <v>171</v>
      </c>
      <c r="L178" s="43">
        <v>8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2.9</v>
      </c>
      <c r="H179" s="43">
        <v>2.4</v>
      </c>
      <c r="I179" s="43">
        <v>15.7</v>
      </c>
      <c r="J179" s="43">
        <v>96.6</v>
      </c>
      <c r="K179" s="44">
        <v>378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</v>
      </c>
      <c r="H180" s="43">
        <v>0.3</v>
      </c>
      <c r="I180" s="43">
        <v>12.7</v>
      </c>
      <c r="J180" s="43">
        <v>61.2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75</v>
      </c>
      <c r="F182" s="43">
        <v>60</v>
      </c>
      <c r="G182" s="43">
        <v>0.6</v>
      </c>
      <c r="H182" s="43">
        <v>3.6</v>
      </c>
      <c r="I182" s="43">
        <v>1.7</v>
      </c>
      <c r="J182" s="43">
        <v>41</v>
      </c>
      <c r="K182" s="44">
        <v>20</v>
      </c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27.9</v>
      </c>
      <c r="H184" s="19">
        <f t="shared" si="86"/>
        <v>30.5</v>
      </c>
      <c r="I184" s="19">
        <f t="shared" si="86"/>
        <v>65</v>
      </c>
      <c r="J184" s="19">
        <f t="shared" si="86"/>
        <v>645.70000000000005</v>
      </c>
      <c r="K184" s="25"/>
      <c r="L184" s="19">
        <f t="shared" ref="L184" si="87">SUM(L177:L183)</f>
        <v>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27.9</v>
      </c>
      <c r="H195" s="32">
        <f t="shared" ref="H195" si="91">H184+H194</f>
        <v>30.5</v>
      </c>
      <c r="I195" s="32">
        <f t="shared" ref="I195" si="92">I184+I194</f>
        <v>65</v>
      </c>
      <c r="J195" s="32">
        <f t="shared" ref="J195:L195" si="93">J184+J194</f>
        <v>645.70000000000005</v>
      </c>
      <c r="K195" s="32"/>
      <c r="L195" s="32">
        <f t="shared" si="93"/>
        <v>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22.550000000000004</v>
      </c>
      <c r="H196" s="34">
        <f t="shared" si="94"/>
        <v>25.610000000000003</v>
      </c>
      <c r="I196" s="34">
        <f t="shared" si="94"/>
        <v>61.45</v>
      </c>
      <c r="J196" s="34">
        <f t="shared" si="94"/>
        <v>524.51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2023-10-25T11:04:57Z</dcterms:modified>
</cp:coreProperties>
</file>